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4" i="1"/>
  <c r="H13" i="1"/>
  <c r="H12" i="1"/>
  <c r="H11" i="1"/>
  <c r="H10" i="1"/>
  <c r="H9" i="1"/>
  <c r="H8" i="1"/>
  <c r="H7" i="1"/>
  <c r="H6" i="1"/>
  <c r="H5" i="1"/>
  <c r="H4" i="1"/>
  <c r="H3" i="1"/>
  <c r="H23" i="1" l="1"/>
</calcChain>
</file>

<file path=xl/sharedStrings.xml><?xml version="1.0" encoding="utf-8"?>
<sst xmlns="http://schemas.openxmlformats.org/spreadsheetml/2006/main" count="80" uniqueCount="53">
  <si>
    <r>
      <rPr>
        <b/>
        <sz val="12"/>
        <color rgb="FF000000"/>
        <rFont val="宋体"/>
        <charset val="134"/>
      </rPr>
      <t>序号</t>
    </r>
  </si>
  <si>
    <t>乐器名称</t>
  </si>
  <si>
    <t>品牌</t>
  </si>
  <si>
    <t>参数</t>
  </si>
  <si>
    <t>单位</t>
  </si>
  <si>
    <t>数量</t>
  </si>
  <si>
    <t>金额</t>
  </si>
  <si>
    <t>长笛</t>
  </si>
  <si>
    <t>星海、蓓斯、大师</t>
  </si>
  <si>
    <t>C调17孔开孔，管体德国黄铜，带E键分割键，B尾，按键铜锌合金，镀银，无铅焊接。</t>
  </si>
  <si>
    <t>支</t>
  </si>
  <si>
    <t>短笛</t>
  </si>
  <si>
    <t>C调，管体合成木，按键铜锌合金，表面镀银，无铅焊接。</t>
  </si>
  <si>
    <t>高级单簧管</t>
  </si>
  <si>
    <t>Bb调，专用橡胶，6环17键，铜锌合金表面镀镍，可调式指托，发蓝高弹钢针簧，双二节，上节防水垫，下节肠衣垫，无铅焊接。</t>
  </si>
  <si>
    <t>中音萨克斯</t>
  </si>
  <si>
    <t>Eb调，黄铜管体，锥形顶尖，前置F键，高音F#键，发蓝高弹钢针簧，电泳金漆，无铅焊接。</t>
  </si>
  <si>
    <t>次中音萨克斯</t>
  </si>
  <si>
    <r>
      <rPr>
        <sz val="11"/>
        <rFont val="新宋体"/>
        <charset val="134"/>
      </rPr>
      <t>B</t>
    </r>
    <r>
      <rPr>
        <vertAlign val="superscript"/>
        <sz val="11"/>
        <rFont val="新宋体"/>
        <charset val="134"/>
      </rPr>
      <t>b</t>
    </r>
    <r>
      <rPr>
        <sz val="11"/>
        <rFont val="新宋体"/>
        <charset val="134"/>
      </rPr>
      <t>调，黄铜管体，表面电泳咖啡金漆，按键上鲍鱼壳按扣，按键黄铜，锥形顶尖，前置F键，高音F#键，发蓝高弹钢针簧。</t>
    </r>
  </si>
  <si>
    <t>小号</t>
  </si>
  <si>
    <r>
      <rPr>
        <sz val="11"/>
        <rFont val="新宋体"/>
        <charset val="134"/>
      </rPr>
      <t>B</t>
    </r>
    <r>
      <rPr>
        <vertAlign val="superscript"/>
        <sz val="11"/>
        <rFont val="新宋体"/>
        <charset val="134"/>
      </rPr>
      <t>b</t>
    </r>
    <r>
      <rPr>
        <sz val="11"/>
        <rFont val="新宋体"/>
        <charset val="134"/>
      </rPr>
      <t>调，喇叭口、入气管材料磷铜，蒙乃尔活塞不锈钢，子弹头嘴子，喇叭口直径：123mm，管径：11.66mm，无铅焊接。</t>
    </r>
  </si>
  <si>
    <t>中音号</t>
  </si>
  <si>
    <r>
      <rPr>
        <sz val="11"/>
        <rFont val="新宋体"/>
        <charset val="134"/>
      </rPr>
      <t>E</t>
    </r>
    <r>
      <rPr>
        <vertAlign val="superscript"/>
        <sz val="11"/>
        <rFont val="新宋体"/>
        <charset val="134"/>
      </rPr>
      <t>b</t>
    </r>
    <r>
      <rPr>
        <sz val="11"/>
        <rFont val="新宋体"/>
        <charset val="134"/>
      </rPr>
      <t>调，喇叭口黄铜，活塞3支下压，金色烤漆，喇叭口直径：203.2mm，管径：12mm，无铅焊接。</t>
    </r>
  </si>
  <si>
    <t>圆号</t>
  </si>
  <si>
    <r>
      <rPr>
        <sz val="11"/>
        <rFont val="新宋体"/>
        <charset val="134"/>
      </rPr>
      <t>B</t>
    </r>
    <r>
      <rPr>
        <vertAlign val="superscript"/>
        <sz val="11"/>
        <rFont val="新宋体"/>
        <charset val="134"/>
      </rPr>
      <t>b</t>
    </r>
    <r>
      <rPr>
        <sz val="11"/>
        <rFont val="新宋体"/>
        <charset val="134"/>
      </rPr>
      <t>调，材质黄铜、白铜，金色烤漆，喇叭口直径：313mm，管径：11.9mm，活塞4支转阀，分体式喇叭口，无铅焊接。</t>
    </r>
  </si>
  <si>
    <t>次中音长号</t>
  </si>
  <si>
    <r>
      <rPr>
        <sz val="11"/>
        <color theme="1"/>
        <rFont val="新宋体"/>
        <charset val="134"/>
      </rPr>
      <t>B</t>
    </r>
    <r>
      <rPr>
        <vertAlign val="superscript"/>
        <sz val="11"/>
        <color theme="1"/>
        <rFont val="新宋体"/>
        <charset val="134"/>
      </rPr>
      <t>b</t>
    </r>
    <r>
      <rPr>
        <sz val="11"/>
        <color theme="1"/>
        <rFont val="新宋体"/>
        <charset val="134"/>
      </rPr>
      <t>调，材质黄铜，金色烤漆，喇叭口直径：235mm，管径：12.5mm，无铅焊接。_x000D_</t>
    </r>
  </si>
  <si>
    <t>低音长号</t>
  </si>
  <si>
    <t>Bb/F调，材质黄铜，金色烤漆，喇叭口直径：233.7mm，管径：13.1mm，活塞1支转阀，无铅焊接。</t>
  </si>
  <si>
    <t>大号</t>
  </si>
  <si>
    <r>
      <rPr>
        <sz val="11"/>
        <rFont val="新宋体"/>
        <charset val="134"/>
      </rPr>
      <t>B</t>
    </r>
    <r>
      <rPr>
        <vertAlign val="superscript"/>
        <sz val="11"/>
        <rFont val="新宋体"/>
        <charset val="134"/>
      </rPr>
      <t>b</t>
    </r>
    <r>
      <rPr>
        <sz val="11"/>
        <rFont val="新宋体"/>
        <charset val="134"/>
      </rPr>
      <t>调，材质黄铜，金色烤漆，喇叭口直径：401.5mm，管径：18mm，活塞3支转阀，无铅焊接。</t>
    </r>
  </si>
  <si>
    <t>专业打击乐套装（康佳鼓、邦戈鼓、音束、手镲）</t>
  </si>
  <si>
    <t>麦尔</t>
  </si>
  <si>
    <t>康佳鼓，10寸&amp;11寸日落渐变色；镀金件，木质鼓腔，REMO鼓皮。</t>
  </si>
  <si>
    <t>套</t>
  </si>
  <si>
    <t>邦戈鼓，6寸&amp;八寸，复古日落色；镀金件，拉伸圈，椿木鼓腔，REMO鼓皮，含支架。</t>
  </si>
  <si>
    <t>音束，金色/33单排</t>
  </si>
  <si>
    <t>手镲，青铜镲片（含支架）</t>
  </si>
  <si>
    <t>架子鼓（含镲片）</t>
  </si>
  <si>
    <t>赛特、艳阳、加西亚</t>
  </si>
  <si>
    <t>鼓腔：枫木和桦木混合打造。鼓数：5个。鼓尺寸：10英寸、12英寸、14英寸、16英寸、22英寸。镲片材质：合金铜。镲片制造工艺：手工打磨。镲片数：5片。镲片尺寸：14英寸*2、16英寸、18英寸、20英寸、支架：踩钗1个，吊钗3个。结构：通鼓采用soniclear悬挂设计。</t>
  </si>
  <si>
    <t>行进大鼓</t>
  </si>
  <si>
    <t>外径：650mm；聚酯鼓膜，铝合金框架结构，8等分，带背架及鼓棒</t>
  </si>
  <si>
    <t>个</t>
  </si>
  <si>
    <t>木腔小军鼓</t>
  </si>
  <si>
    <t>外径：370mm；聚酯鼓膜，铝合金框架结构，6等分，带背架及鼓棒</t>
  </si>
  <si>
    <t>对镲</t>
  </si>
  <si>
    <t>外径：16寸专业响铜材料，手工打造，带专业手抓带</t>
  </si>
  <si>
    <t>付</t>
  </si>
  <si>
    <t>谱架</t>
  </si>
  <si>
    <t>金属材质，高度：120CM，外观：黑色，构成部分：三角支架、面板</t>
  </si>
  <si>
    <t>宁德市柘荣县实验小学管乐</t>
    <phoneticPr fontId="12" type="noConversion"/>
  </si>
  <si>
    <t>单价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</si>
</sst>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宋体"/>
      <charset val="134"/>
    </font>
    <font>
      <sz val="11"/>
      <color rgb="FF000000"/>
      <name val="Times New Roman"/>
      <family val="1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Times New Roman"/>
      <family val="1"/>
    </font>
    <font>
      <sz val="11"/>
      <name val="新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新宋体"/>
      <charset val="134"/>
    </font>
    <font>
      <sz val="11"/>
      <color rgb="FFFF0000"/>
      <name val="Times New Roman"/>
      <family val="1"/>
    </font>
    <font>
      <vertAlign val="superscript"/>
      <sz val="11"/>
      <name val="新宋体"/>
      <charset val="134"/>
    </font>
    <font>
      <vertAlign val="superscript"/>
      <sz val="11"/>
      <color theme="1"/>
      <name val="新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tabSelected="1" workbookViewId="0">
      <selection activeCell="G4" sqref="G4"/>
    </sheetView>
  </sheetViews>
  <sheetFormatPr defaultColWidth="11.25" defaultRowHeight="29.1" customHeight="1"/>
  <cols>
    <col min="1" max="1" width="10.375" style="1" customWidth="1"/>
    <col min="2" max="2" width="15.375" style="1" customWidth="1"/>
    <col min="3" max="3" width="12.125" style="2" customWidth="1"/>
    <col min="4" max="4" width="53.875" style="3" customWidth="1"/>
    <col min="5" max="5" width="5.375" style="1" customWidth="1"/>
    <col min="6" max="6" width="9.875" style="1" customWidth="1"/>
    <col min="7" max="7" width="13.375" style="1" customWidth="1"/>
    <col min="8" max="8" width="11" style="1" customWidth="1"/>
    <col min="9" max="256" width="11.25" style="1" customWidth="1"/>
    <col min="257" max="16382" width="11.25" style="4" customWidth="1"/>
    <col min="16383" max="16384" width="11.25" style="4"/>
  </cols>
  <sheetData>
    <row r="1" spans="1:8" ht="43.9" customHeight="1">
      <c r="A1" s="18" t="s">
        <v>51</v>
      </c>
      <c r="B1" s="19"/>
      <c r="C1" s="20"/>
      <c r="D1" s="19"/>
      <c r="E1" s="19"/>
      <c r="F1" s="19"/>
      <c r="G1" s="19"/>
      <c r="H1" s="19"/>
    </row>
    <row r="2" spans="1:8" ht="39.6" customHeight="1">
      <c r="A2" s="7" t="s">
        <v>0</v>
      </c>
      <c r="B2" s="8" t="s">
        <v>1</v>
      </c>
      <c r="C2" s="9" t="s">
        <v>2</v>
      </c>
      <c r="D2" s="10" t="s">
        <v>3</v>
      </c>
      <c r="E2" s="8" t="s">
        <v>4</v>
      </c>
      <c r="F2" s="8" t="s">
        <v>5</v>
      </c>
      <c r="G2" s="8" t="s">
        <v>52</v>
      </c>
      <c r="H2" s="11" t="s">
        <v>6</v>
      </c>
    </row>
    <row r="3" spans="1:8" ht="37.9" customHeight="1">
      <c r="A3" s="12">
        <v>1</v>
      </c>
      <c r="B3" s="8" t="s">
        <v>7</v>
      </c>
      <c r="C3" s="9" t="s">
        <v>8</v>
      </c>
      <c r="D3" s="13" t="s">
        <v>9</v>
      </c>
      <c r="E3" s="8" t="s">
        <v>10</v>
      </c>
      <c r="F3" s="8">
        <v>6</v>
      </c>
      <c r="G3" s="8">
        <v>3323</v>
      </c>
      <c r="H3" s="14">
        <f>F3*G3</f>
        <v>19938</v>
      </c>
    </row>
    <row r="4" spans="1:8" ht="37.9" customHeight="1">
      <c r="A4" s="12">
        <v>2</v>
      </c>
      <c r="B4" s="8" t="s">
        <v>11</v>
      </c>
      <c r="C4" s="9" t="s">
        <v>8</v>
      </c>
      <c r="D4" s="13" t="s">
        <v>12</v>
      </c>
      <c r="E4" s="8" t="s">
        <v>10</v>
      </c>
      <c r="F4" s="8">
        <v>1</v>
      </c>
      <c r="G4" s="8">
        <v>2460</v>
      </c>
      <c r="H4" s="14">
        <f t="shared" ref="H4:H14" si="0">F4*G4</f>
        <v>2460</v>
      </c>
    </row>
    <row r="5" spans="1:8" ht="49.9" customHeight="1">
      <c r="A5" s="12">
        <v>3</v>
      </c>
      <c r="B5" s="8" t="s">
        <v>13</v>
      </c>
      <c r="C5" s="9" t="s">
        <v>8</v>
      </c>
      <c r="D5" s="13" t="s">
        <v>14</v>
      </c>
      <c r="E5" s="8" t="s">
        <v>10</v>
      </c>
      <c r="F5" s="8">
        <v>6</v>
      </c>
      <c r="G5" s="8">
        <v>2996</v>
      </c>
      <c r="H5" s="14">
        <f t="shared" si="0"/>
        <v>17976</v>
      </c>
    </row>
    <row r="6" spans="1:8" ht="37.9" customHeight="1">
      <c r="A6" s="12">
        <v>4</v>
      </c>
      <c r="B6" s="8" t="s">
        <v>15</v>
      </c>
      <c r="C6" s="9" t="s">
        <v>8</v>
      </c>
      <c r="D6" s="13" t="s">
        <v>16</v>
      </c>
      <c r="E6" s="8" t="s">
        <v>10</v>
      </c>
      <c r="F6" s="8">
        <v>4</v>
      </c>
      <c r="G6" s="8">
        <v>3750</v>
      </c>
      <c r="H6" s="14">
        <f t="shared" si="0"/>
        <v>15000</v>
      </c>
    </row>
    <row r="7" spans="1:8" ht="37.9" customHeight="1">
      <c r="A7" s="12">
        <v>5</v>
      </c>
      <c r="B7" s="8" t="s">
        <v>17</v>
      </c>
      <c r="C7" s="9" t="s">
        <v>8</v>
      </c>
      <c r="D7" s="15" t="s">
        <v>18</v>
      </c>
      <c r="E7" s="8" t="s">
        <v>10</v>
      </c>
      <c r="F7" s="8">
        <v>2</v>
      </c>
      <c r="G7" s="8">
        <v>6950</v>
      </c>
      <c r="H7" s="14">
        <f t="shared" si="0"/>
        <v>13900</v>
      </c>
    </row>
    <row r="8" spans="1:8" ht="37.9" customHeight="1">
      <c r="A8" s="12">
        <v>6</v>
      </c>
      <c r="B8" s="8" t="s">
        <v>19</v>
      </c>
      <c r="C8" s="9" t="s">
        <v>8</v>
      </c>
      <c r="D8" s="15" t="s">
        <v>20</v>
      </c>
      <c r="E8" s="8" t="s">
        <v>10</v>
      </c>
      <c r="F8" s="8">
        <v>5</v>
      </c>
      <c r="G8" s="8">
        <v>3210</v>
      </c>
      <c r="H8" s="14">
        <f t="shared" si="0"/>
        <v>16050</v>
      </c>
    </row>
    <row r="9" spans="1:8" ht="37.9" customHeight="1">
      <c r="A9" s="12">
        <v>7</v>
      </c>
      <c r="B9" s="8" t="s">
        <v>21</v>
      </c>
      <c r="C9" s="9" t="s">
        <v>8</v>
      </c>
      <c r="D9" s="15" t="s">
        <v>22</v>
      </c>
      <c r="E9" s="8" t="s">
        <v>10</v>
      </c>
      <c r="F9" s="8">
        <v>6</v>
      </c>
      <c r="G9" s="8">
        <v>3210</v>
      </c>
      <c r="H9" s="14">
        <f t="shared" si="0"/>
        <v>19260</v>
      </c>
    </row>
    <row r="10" spans="1:8" ht="37.9" customHeight="1">
      <c r="A10" s="12">
        <v>8</v>
      </c>
      <c r="B10" s="8" t="s">
        <v>23</v>
      </c>
      <c r="C10" s="9" t="s">
        <v>8</v>
      </c>
      <c r="D10" s="15" t="s">
        <v>24</v>
      </c>
      <c r="E10" s="8" t="s">
        <v>10</v>
      </c>
      <c r="F10" s="8">
        <v>4</v>
      </c>
      <c r="G10" s="8">
        <v>3370</v>
      </c>
      <c r="H10" s="14">
        <f t="shared" si="0"/>
        <v>13480</v>
      </c>
    </row>
    <row r="11" spans="1:8" ht="37.9" customHeight="1">
      <c r="A11" s="12">
        <v>9</v>
      </c>
      <c r="B11" s="8" t="s">
        <v>25</v>
      </c>
      <c r="C11" s="9" t="s">
        <v>8</v>
      </c>
      <c r="D11" s="13" t="s">
        <v>26</v>
      </c>
      <c r="E11" s="8" t="s">
        <v>10</v>
      </c>
      <c r="F11" s="8">
        <v>4</v>
      </c>
      <c r="G11" s="8">
        <v>2150</v>
      </c>
      <c r="H11" s="14">
        <f t="shared" si="0"/>
        <v>8600</v>
      </c>
    </row>
    <row r="12" spans="1:8" ht="37.9" customHeight="1">
      <c r="A12" s="12">
        <v>10</v>
      </c>
      <c r="B12" s="8" t="s">
        <v>27</v>
      </c>
      <c r="C12" s="9" t="s">
        <v>8</v>
      </c>
      <c r="D12" s="15" t="s">
        <v>28</v>
      </c>
      <c r="E12" s="8" t="s">
        <v>10</v>
      </c>
      <c r="F12" s="8">
        <v>2</v>
      </c>
      <c r="G12" s="8">
        <v>2515</v>
      </c>
      <c r="H12" s="14">
        <f t="shared" si="0"/>
        <v>5030</v>
      </c>
    </row>
    <row r="13" spans="1:8" ht="37.9" customHeight="1">
      <c r="A13" s="12">
        <v>11</v>
      </c>
      <c r="B13" s="8" t="s">
        <v>29</v>
      </c>
      <c r="C13" s="9" t="s">
        <v>8</v>
      </c>
      <c r="D13" s="15" t="s">
        <v>30</v>
      </c>
      <c r="E13" s="8" t="s">
        <v>10</v>
      </c>
      <c r="F13" s="8">
        <v>2</v>
      </c>
      <c r="G13" s="8">
        <v>13695</v>
      </c>
      <c r="H13" s="14">
        <f t="shared" si="0"/>
        <v>27390</v>
      </c>
    </row>
    <row r="14" spans="1:8" ht="37.9" customHeight="1">
      <c r="A14" s="12">
        <v>12</v>
      </c>
      <c r="B14" s="21" t="s">
        <v>31</v>
      </c>
      <c r="C14" s="21" t="s">
        <v>32</v>
      </c>
      <c r="D14" s="13" t="s">
        <v>33</v>
      </c>
      <c r="E14" s="23" t="s">
        <v>34</v>
      </c>
      <c r="F14" s="23">
        <v>1</v>
      </c>
      <c r="G14" s="23">
        <v>11230</v>
      </c>
      <c r="H14" s="25">
        <f t="shared" si="0"/>
        <v>11230</v>
      </c>
    </row>
    <row r="15" spans="1:8" ht="37.9" customHeight="1">
      <c r="A15" s="12">
        <v>13</v>
      </c>
      <c r="B15" s="22"/>
      <c r="C15" s="22"/>
      <c r="D15" s="13" t="s">
        <v>35</v>
      </c>
      <c r="E15" s="24"/>
      <c r="F15" s="24"/>
      <c r="G15" s="24"/>
      <c r="H15" s="25"/>
    </row>
    <row r="16" spans="1:8" ht="36" customHeight="1">
      <c r="A16" s="12">
        <v>14</v>
      </c>
      <c r="B16" s="22"/>
      <c r="C16" s="22"/>
      <c r="D16" s="13" t="s">
        <v>36</v>
      </c>
      <c r="E16" s="24"/>
      <c r="F16" s="24"/>
      <c r="G16" s="24"/>
      <c r="H16" s="25"/>
    </row>
    <row r="17" spans="1:8" ht="35.1" customHeight="1">
      <c r="A17" s="12">
        <v>15</v>
      </c>
      <c r="B17" s="22"/>
      <c r="C17" s="22"/>
      <c r="D17" s="13" t="s">
        <v>37</v>
      </c>
      <c r="E17" s="24"/>
      <c r="F17" s="24"/>
      <c r="G17" s="24"/>
      <c r="H17" s="25"/>
    </row>
    <row r="18" spans="1:8" ht="76.900000000000006" customHeight="1">
      <c r="A18" s="12">
        <v>16</v>
      </c>
      <c r="B18" s="9" t="s">
        <v>38</v>
      </c>
      <c r="C18" s="9" t="s">
        <v>39</v>
      </c>
      <c r="D18" s="13" t="s">
        <v>40</v>
      </c>
      <c r="E18" s="9" t="s">
        <v>34</v>
      </c>
      <c r="F18" s="8">
        <v>1</v>
      </c>
      <c r="G18" s="14">
        <v>9420</v>
      </c>
      <c r="H18" s="14">
        <f>F18*G18</f>
        <v>9420</v>
      </c>
    </row>
    <row r="19" spans="1:8" ht="37.9" customHeight="1">
      <c r="A19" s="12">
        <v>17</v>
      </c>
      <c r="B19" s="9" t="s">
        <v>41</v>
      </c>
      <c r="C19" s="9" t="s">
        <v>8</v>
      </c>
      <c r="D19" s="15" t="s">
        <v>42</v>
      </c>
      <c r="E19" s="8" t="s">
        <v>43</v>
      </c>
      <c r="F19" s="8">
        <v>1</v>
      </c>
      <c r="G19" s="14">
        <v>1580</v>
      </c>
      <c r="H19" s="14">
        <f>F19*G19</f>
        <v>1580</v>
      </c>
    </row>
    <row r="20" spans="1:8" ht="37.9" customHeight="1">
      <c r="A20" s="12">
        <v>18</v>
      </c>
      <c r="B20" s="9" t="s">
        <v>44</v>
      </c>
      <c r="C20" s="9" t="s">
        <v>8</v>
      </c>
      <c r="D20" s="15" t="s">
        <v>45</v>
      </c>
      <c r="E20" s="8" t="s">
        <v>43</v>
      </c>
      <c r="F20" s="8">
        <v>2</v>
      </c>
      <c r="G20" s="14">
        <v>940</v>
      </c>
      <c r="H20" s="14">
        <f>F20*G20</f>
        <v>1880</v>
      </c>
    </row>
    <row r="21" spans="1:8" ht="37.9" customHeight="1">
      <c r="A21" s="12">
        <v>19</v>
      </c>
      <c r="B21" s="9" t="s">
        <v>46</v>
      </c>
      <c r="C21" s="9" t="s">
        <v>8</v>
      </c>
      <c r="D21" s="15" t="s">
        <v>47</v>
      </c>
      <c r="E21" s="8" t="s">
        <v>48</v>
      </c>
      <c r="F21" s="8">
        <v>1</v>
      </c>
      <c r="G21" s="14">
        <v>2120</v>
      </c>
      <c r="H21" s="14">
        <f>F21*G21</f>
        <v>2120</v>
      </c>
    </row>
    <row r="22" spans="1:8" ht="37.9" customHeight="1">
      <c r="A22" s="12">
        <v>20</v>
      </c>
      <c r="B22" s="9" t="s">
        <v>49</v>
      </c>
      <c r="C22" s="9" t="s">
        <v>8</v>
      </c>
      <c r="D22" s="13" t="s">
        <v>50</v>
      </c>
      <c r="E22" s="8" t="s">
        <v>48</v>
      </c>
      <c r="F22" s="8">
        <v>60</v>
      </c>
      <c r="G22" s="14">
        <v>107</v>
      </c>
      <c r="H22" s="14">
        <f>F22*G22</f>
        <v>6420</v>
      </c>
    </row>
    <row r="23" spans="1:8" ht="33" customHeight="1">
      <c r="A23" s="12"/>
      <c r="B23" s="5"/>
      <c r="C23" s="6"/>
      <c r="D23" s="16"/>
      <c r="E23" s="12"/>
      <c r="F23" s="12"/>
      <c r="G23" s="17"/>
      <c r="H23" s="12">
        <f>SUM(H3:H22)</f>
        <v>191734</v>
      </c>
    </row>
  </sheetData>
  <mergeCells count="7">
    <mergeCell ref="A1:H1"/>
    <mergeCell ref="B14:B17"/>
    <mergeCell ref="C14:C17"/>
    <mergeCell ref="E14:E17"/>
    <mergeCell ref="F14:F17"/>
    <mergeCell ref="G14:G17"/>
    <mergeCell ref="H14:H17"/>
  </mergeCells>
  <phoneticPr fontId="12" type="noConversion"/>
  <pageMargins left="0.78740157480314965" right="0.39370078740157483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1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625" defaultRowHeight="13.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CW-Hi10 pro</dc:creator>
  <cp:lastModifiedBy>Windows</cp:lastModifiedBy>
  <cp:lastPrinted>2019-07-24T09:19:44Z</cp:lastPrinted>
  <dcterms:created xsi:type="dcterms:W3CDTF">2006-09-13T03:21:00Z</dcterms:created>
  <dcterms:modified xsi:type="dcterms:W3CDTF">2019-07-25T04:19:42Z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